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治未病（针灸推拿）" sheetId="1" r:id="rId1"/>
    <sheet name="治未病（中医学）" sheetId="2" r:id="rId2"/>
    <sheet name="普外科" sheetId="3" r:id="rId3"/>
    <sheet name="麻醉科" sheetId="15" r:id="rId4"/>
    <sheet name="药剂科" sheetId="5" r:id="rId5"/>
    <sheet name="检验科" sheetId="7" r:id="rId6"/>
    <sheet name="口腔科" sheetId="8" r:id="rId7"/>
    <sheet name="总务处" sheetId="9" r:id="rId8"/>
    <sheet name="人事处" sheetId="10" r:id="rId9"/>
    <sheet name="科教处" sheetId="11" r:id="rId10"/>
    <sheet name="预防保健科" sheetId="12" r:id="rId11"/>
    <sheet name="医保办" sheetId="13" r:id="rId12"/>
    <sheet name="设备科" sheetId="14" r:id="rId13"/>
    <sheet name="信息科" sheetId="19" r:id="rId14"/>
    <sheet name="120" sheetId="20" r:id="rId15"/>
    <sheet name="康复（男）" sheetId="21" r:id="rId16"/>
    <sheet name="康复（女）" sheetId="22" r:id="rId17"/>
  </sheets>
  <calcPr calcId="144525"/>
</workbook>
</file>

<file path=xl/sharedStrings.xml><?xml version="1.0" encoding="utf-8"?>
<sst xmlns="http://schemas.openxmlformats.org/spreadsheetml/2006/main" count="158" uniqueCount="40">
  <si>
    <t>宿迁市中医院2020年招聘工作人员综合成绩排名（针灸推拿）</t>
  </si>
  <si>
    <t>准考
证号</t>
  </si>
  <si>
    <t>理论
分数</t>
  </si>
  <si>
    <r>
      <rPr>
        <b/>
        <sz val="12"/>
        <rFont val="宋体"/>
        <charset val="134"/>
      </rPr>
      <t>面试</t>
    </r>
    <r>
      <rPr>
        <b/>
        <sz val="10"/>
        <rFont val="Arial"/>
        <charset val="134"/>
      </rPr>
      <t xml:space="preserve">
</t>
    </r>
    <r>
      <rPr>
        <b/>
        <sz val="12"/>
        <rFont val="宋体"/>
        <charset val="134"/>
      </rPr>
      <t>分数</t>
    </r>
  </si>
  <si>
    <t>综合得分</t>
  </si>
  <si>
    <r>
      <t>进入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0"/>
      </rPr>
      <t>体检标识</t>
    </r>
  </si>
  <si>
    <t>T</t>
  </si>
  <si>
    <t>缺考</t>
  </si>
  <si>
    <t>宿迁市中医院2020年招聘工作人员综合成绩排名（中医学）</t>
  </si>
  <si>
    <t>面试
分数</t>
  </si>
  <si>
    <t>综合
得分</t>
  </si>
  <si>
    <t>宿迁市中医院2020年招聘工作人员综合成绩排名（普外科）</t>
  </si>
  <si>
    <t>宿迁市中医院2020年招聘工作人员综合成绩排名（麻醉科）</t>
  </si>
  <si>
    <t>宿迁市中医院2020年招聘工作人员综合成绩排名（药剂科）</t>
  </si>
  <si>
    <t>面试
成绩</t>
  </si>
  <si>
    <t>宿迁市中医院2020年招聘工作人员综合成绩排名（检验科）</t>
  </si>
  <si>
    <t>宿迁市中医院2020年招聘工作人员综合成绩排名（口腔科）</t>
  </si>
  <si>
    <t>宿迁市中医院2020年招聘工作人员综合成绩排名（总务科）</t>
  </si>
  <si>
    <t>宿迁市中医院2020年招聘工作人员综合成绩排名（人事处）</t>
  </si>
  <si>
    <t>宿迁市中医院2020年招聘工作人员综合成绩排名（科教处）</t>
  </si>
  <si>
    <t>宿迁市中医院2020年招聘工作人员综合成绩排名（预防保健科）</t>
  </si>
  <si>
    <t>宿迁市中医院2020年招聘工作人员综合成绩排名（医保办）</t>
  </si>
  <si>
    <t>宿迁市中医院2020年招聘工作人员综合成绩排名（设备科）</t>
  </si>
  <si>
    <t>宿迁市中医院2020年招聘工作人员综合成绩排名（信息科）</t>
  </si>
  <si>
    <t>宿迁市中医院2020年招聘工作人员综合成绩排名（120）</t>
  </si>
  <si>
    <t>技能
分数</t>
  </si>
  <si>
    <t>宿迁市中医院2020年招聘工作人员综合成绩排名（康复治疗）</t>
  </si>
  <si>
    <t>准考证号</t>
  </si>
  <si>
    <t>2020K197</t>
  </si>
  <si>
    <t>2020K224</t>
  </si>
  <si>
    <t>2020K231</t>
  </si>
  <si>
    <t>2020K159</t>
  </si>
  <si>
    <t>2020K160</t>
  </si>
  <si>
    <t>2020K181</t>
  </si>
  <si>
    <t>2020K047</t>
  </si>
  <si>
    <t>2020K004</t>
  </si>
  <si>
    <t>2020K152</t>
  </si>
  <si>
    <t>2020K119</t>
  </si>
  <si>
    <t>2020K158</t>
  </si>
  <si>
    <t>2020K034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</si>
</sst>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3"/>
      <name val="仿宋"/>
      <charset val="0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0"/>
      <name val="Arial"/>
      <charset val="0"/>
    </font>
    <font>
      <sz val="11"/>
      <name val="Arial"/>
      <charset val="0"/>
    </font>
    <font>
      <b/>
      <sz val="18"/>
      <color theme="1"/>
      <name val="宋体"/>
      <charset val="134"/>
      <scheme val="minor"/>
    </font>
    <font>
      <sz val="10"/>
      <name val="宋体"/>
      <charset val="0"/>
    </font>
    <font>
      <b/>
      <sz val="11"/>
      <name val="宋体"/>
      <charset val="0"/>
    </font>
    <font>
      <b/>
      <sz val="16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Arial"/>
      <charset val="0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4" fillId="28" borderId="10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6"/>
  <sheetViews>
    <sheetView tabSelected="1" workbookViewId="0">
      <selection activeCell="E23" sqref="E23"/>
    </sheetView>
  </sheetViews>
  <sheetFormatPr defaultColWidth="8" defaultRowHeight="13.5"/>
  <cols>
    <col min="1" max="1" width="15.875" style="32" customWidth="1"/>
    <col min="2" max="2" width="21.625" style="32" customWidth="1"/>
    <col min="3" max="3" width="16.125" style="32" customWidth="1"/>
    <col min="4" max="4" width="14.625" style="32" customWidth="1"/>
    <col min="5" max="5" width="16.75" style="32" customWidth="1"/>
    <col min="6" max="16374" width="8" style="32"/>
  </cols>
  <sheetData>
    <row r="1" s="1" customFormat="1" ht="33" customHeight="1" spans="1:16374">
      <c r="A1" s="33" t="s">
        <v>0</v>
      </c>
      <c r="B1" s="33"/>
      <c r="C1" s="33"/>
      <c r="D1" s="33"/>
      <c r="E1" s="3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</row>
    <row r="2" s="24" customFormat="1" ht="44" customHeight="1" spans="1:5">
      <c r="A2" s="18" t="s">
        <v>1</v>
      </c>
      <c r="B2" s="18" t="s">
        <v>2</v>
      </c>
      <c r="C2" s="18" t="s">
        <v>3</v>
      </c>
      <c r="D2" s="18" t="s">
        <v>4</v>
      </c>
      <c r="E2" s="6" t="s">
        <v>5</v>
      </c>
    </row>
    <row r="3" s="24" customFormat="1" ht="25" customHeight="1" spans="1:5">
      <c r="A3" s="20">
        <v>20203012</v>
      </c>
      <c r="B3" s="27">
        <v>55</v>
      </c>
      <c r="C3" s="20">
        <v>77.2</v>
      </c>
      <c r="D3" s="18">
        <f>B3*50%+C3*50%</f>
        <v>66.1</v>
      </c>
      <c r="E3" s="27" t="s">
        <v>6</v>
      </c>
    </row>
    <row r="4" s="24" customFormat="1" ht="25" customHeight="1" spans="1:5">
      <c r="A4" s="20">
        <v>20203002</v>
      </c>
      <c r="B4" s="27">
        <v>52</v>
      </c>
      <c r="C4" s="20" t="s">
        <v>7</v>
      </c>
      <c r="D4" s="18"/>
      <c r="E4" s="27"/>
    </row>
    <row r="5" s="24" customFormat="1" ht="31" customHeight="1" spans="1:5">
      <c r="A5" s="20">
        <v>20203011</v>
      </c>
      <c r="B5" s="27">
        <v>62</v>
      </c>
      <c r="C5" s="20" t="s">
        <v>7</v>
      </c>
      <c r="D5" s="18"/>
      <c r="E5" s="27"/>
    </row>
    <row r="6" s="24" customFormat="1" ht="25" customHeight="1" spans="1:2">
      <c r="A6"/>
      <c r="B6"/>
    </row>
    <row r="7" s="24" customFormat="1" ht="25" customHeight="1" spans="1:2">
      <c r="A7"/>
      <c r="B7"/>
    </row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</sheetData>
  <sortState ref="A2:H13">
    <sortCondition ref="B2" descending="1"/>
  </sortState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8"/>
  <sheetViews>
    <sheetView workbookViewId="0">
      <selection activeCell="E4" sqref="E4"/>
    </sheetView>
  </sheetViews>
  <sheetFormatPr defaultColWidth="9" defaultRowHeight="13.5" outlineLevelRow="7" outlineLevelCol="4"/>
  <cols>
    <col min="1" max="1" width="12.125" customWidth="1"/>
    <col min="2" max="2" width="15.375" customWidth="1"/>
    <col min="3" max="3" width="13" customWidth="1"/>
    <col min="4" max="4" width="13.75" customWidth="1"/>
    <col min="5" max="5" width="15.125" customWidth="1"/>
  </cols>
  <sheetData>
    <row r="2" ht="29" customHeight="1" spans="1:5">
      <c r="A2" s="2" t="s">
        <v>8</v>
      </c>
      <c r="B2" s="2"/>
      <c r="C2" s="2"/>
      <c r="D2" s="2"/>
      <c r="E2" s="2"/>
    </row>
    <row r="4" s="24" customFormat="1" ht="41" customHeight="1" spans="1:5">
      <c r="A4" s="18" t="s">
        <v>1</v>
      </c>
      <c r="B4" s="18" t="s">
        <v>2</v>
      </c>
      <c r="C4" s="18" t="s">
        <v>9</v>
      </c>
      <c r="D4" s="31" t="s">
        <v>10</v>
      </c>
      <c r="E4" s="6" t="s">
        <v>5</v>
      </c>
    </row>
    <row r="5" s="24" customFormat="1" ht="25" customHeight="1" spans="1:5">
      <c r="A5" s="20">
        <v>20204024</v>
      </c>
      <c r="B5" s="27">
        <v>70</v>
      </c>
      <c r="C5" s="27">
        <v>77.8</v>
      </c>
      <c r="D5" s="27">
        <f>B5*50%+C5*50%</f>
        <v>73.9</v>
      </c>
      <c r="E5" s="27" t="s">
        <v>6</v>
      </c>
    </row>
    <row r="6" s="24" customFormat="1" ht="25" customHeight="1" spans="1:5">
      <c r="A6" s="20">
        <v>20204014</v>
      </c>
      <c r="B6" s="27">
        <v>67</v>
      </c>
      <c r="C6" s="27">
        <v>78.4</v>
      </c>
      <c r="D6" s="27">
        <f>B6*50%+C6*50%</f>
        <v>72.7</v>
      </c>
      <c r="E6" s="27" t="s">
        <v>6</v>
      </c>
    </row>
    <row r="7" s="24" customFormat="1" ht="25" customHeight="1" spans="1:5">
      <c r="A7" s="20">
        <v>20204018</v>
      </c>
      <c r="B7" s="27">
        <v>62</v>
      </c>
      <c r="C7" s="27">
        <v>74.2</v>
      </c>
      <c r="D7" s="27">
        <f>B7*50%+C7*50%</f>
        <v>68.1</v>
      </c>
      <c r="E7" s="27"/>
    </row>
    <row r="8" s="24" customFormat="1" ht="25" customHeight="1" spans="1:5">
      <c r="A8" s="20">
        <v>20204017</v>
      </c>
      <c r="B8" s="27">
        <v>60</v>
      </c>
      <c r="C8" s="27">
        <v>72.2</v>
      </c>
      <c r="D8" s="27">
        <f>B8*50%+C8*50%</f>
        <v>66.1</v>
      </c>
      <c r="E8" s="27"/>
    </row>
  </sheetData>
  <sortState ref="A5:I8">
    <sortCondition ref="D5" descending="1"/>
  </sortState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"/>
  <sheetViews>
    <sheetView workbookViewId="0">
      <selection activeCell="D4" sqref="D4:E4"/>
    </sheetView>
  </sheetViews>
  <sheetFormatPr defaultColWidth="9" defaultRowHeight="13.5" outlineLevelRow="4" outlineLevelCol="4"/>
  <cols>
    <col min="1" max="1" width="18.125" customWidth="1"/>
    <col min="2" max="2" width="20.25" customWidth="1"/>
    <col min="3" max="3" width="14.25" customWidth="1"/>
    <col min="4" max="4" width="14.5" customWidth="1"/>
    <col min="5" max="5" width="11.5" customWidth="1"/>
  </cols>
  <sheetData>
    <row r="2" ht="21" customHeight="1" spans="1:5">
      <c r="A2" s="2" t="s">
        <v>11</v>
      </c>
      <c r="B2" s="2"/>
      <c r="C2" s="2"/>
      <c r="D2" s="2"/>
      <c r="E2" s="2"/>
    </row>
    <row r="4" ht="48" customHeight="1" spans="1:5">
      <c r="A4" s="18" t="s">
        <v>1</v>
      </c>
      <c r="B4" s="18" t="s">
        <v>2</v>
      </c>
      <c r="C4" s="18" t="s">
        <v>9</v>
      </c>
      <c r="D4" s="5" t="s">
        <v>4</v>
      </c>
      <c r="E4" s="6" t="s">
        <v>5</v>
      </c>
    </row>
    <row r="5" s="24" customFormat="1" ht="30" customHeight="1" spans="1:5">
      <c r="A5" s="20">
        <v>20205028</v>
      </c>
      <c r="B5" s="27">
        <v>45</v>
      </c>
      <c r="C5" s="27">
        <v>70.4</v>
      </c>
      <c r="D5" s="27">
        <f>B5*50%+C5*50%</f>
        <v>57.7</v>
      </c>
      <c r="E5" s="27" t="s">
        <v>6</v>
      </c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"/>
  <sheetViews>
    <sheetView workbookViewId="0">
      <selection activeCell="E19" sqref="E19"/>
    </sheetView>
  </sheetViews>
  <sheetFormatPr defaultColWidth="9" defaultRowHeight="13.5" outlineLevelRow="4" outlineLevelCol="4"/>
  <cols>
    <col min="1" max="1" width="20.5" customWidth="1"/>
    <col min="2" max="2" width="15" customWidth="1"/>
    <col min="3" max="3" width="12.375" customWidth="1"/>
    <col min="4" max="4" width="11.5" customWidth="1"/>
    <col min="5" max="5" width="16.125" customWidth="1"/>
  </cols>
  <sheetData>
    <row r="2" ht="20.25" spans="1:5">
      <c r="A2" s="12" t="s">
        <v>12</v>
      </c>
      <c r="B2" s="12"/>
      <c r="C2" s="12"/>
      <c r="D2" s="12"/>
      <c r="E2" s="12"/>
    </row>
    <row r="4" ht="48" customHeight="1" spans="1:5">
      <c r="A4" s="18" t="s">
        <v>1</v>
      </c>
      <c r="B4" s="18" t="s">
        <v>2</v>
      </c>
      <c r="C4" s="18" t="s">
        <v>9</v>
      </c>
      <c r="D4" s="18" t="s">
        <v>10</v>
      </c>
      <c r="E4" s="6" t="s">
        <v>5</v>
      </c>
    </row>
    <row r="5" s="24" customFormat="1" ht="48" customHeight="1" spans="1:5">
      <c r="A5" s="20">
        <v>20206030</v>
      </c>
      <c r="B5" s="27">
        <v>54</v>
      </c>
      <c r="C5" s="27">
        <v>69.6</v>
      </c>
      <c r="D5" s="27">
        <f>B5*50%+C5*50%</f>
        <v>61.8</v>
      </c>
      <c r="E5" s="27" t="s">
        <v>6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9"/>
  <sheetViews>
    <sheetView workbookViewId="0">
      <selection activeCell="E4" sqref="E4"/>
    </sheetView>
  </sheetViews>
  <sheetFormatPr defaultColWidth="9" defaultRowHeight="13.5" outlineLevelCol="4"/>
  <cols>
    <col min="1" max="1" width="21.75" customWidth="1"/>
    <col min="2" max="2" width="14.875" customWidth="1"/>
    <col min="3" max="3" width="19.5" customWidth="1"/>
    <col min="4" max="4" width="13.875" customWidth="1"/>
    <col min="5" max="5" width="16.25" customWidth="1"/>
  </cols>
  <sheetData>
    <row r="2" ht="32" customHeight="1" spans="1:5">
      <c r="A2" s="29" t="s">
        <v>13</v>
      </c>
      <c r="B2" s="29"/>
      <c r="C2" s="29"/>
      <c r="D2" s="29"/>
      <c r="E2" s="29"/>
    </row>
    <row r="4" ht="42" customHeight="1" spans="1:5">
      <c r="A4" s="18" t="s">
        <v>1</v>
      </c>
      <c r="B4" s="18" t="s">
        <v>2</v>
      </c>
      <c r="C4" s="18" t="s">
        <v>14</v>
      </c>
      <c r="D4" s="4" t="s">
        <v>10</v>
      </c>
      <c r="E4" s="6" t="s">
        <v>5</v>
      </c>
    </row>
    <row r="5" s="24" customFormat="1" ht="25" customHeight="1" spans="1:5">
      <c r="A5" s="20">
        <v>20209069</v>
      </c>
      <c r="B5" s="27">
        <v>79</v>
      </c>
      <c r="C5" s="27">
        <v>88.4</v>
      </c>
      <c r="D5" s="27">
        <f>B5*50%+C5*50%</f>
        <v>83.7</v>
      </c>
      <c r="E5" s="27" t="s">
        <v>6</v>
      </c>
    </row>
    <row r="6" s="24" customFormat="1" ht="25" customHeight="1" spans="1:5">
      <c r="A6" s="20">
        <v>20209067</v>
      </c>
      <c r="B6" s="27">
        <v>68</v>
      </c>
      <c r="C6" s="27">
        <v>86.4</v>
      </c>
      <c r="D6" s="27">
        <f>B6*50%+C6*50%</f>
        <v>77.2</v>
      </c>
      <c r="E6" s="27" t="s">
        <v>6</v>
      </c>
    </row>
    <row r="7" s="24" customFormat="1" ht="25" customHeight="1" spans="1:5">
      <c r="A7" s="20">
        <v>20209074</v>
      </c>
      <c r="B7" s="27">
        <v>60</v>
      </c>
      <c r="C7" s="27">
        <v>90.2</v>
      </c>
      <c r="D7" s="27">
        <f>B7*50%+C7*50%</f>
        <v>75.1</v>
      </c>
      <c r="E7" s="27"/>
    </row>
    <row r="8" s="24" customFormat="1" ht="25" customHeight="1" spans="1:5">
      <c r="A8" s="20">
        <v>20209072</v>
      </c>
      <c r="B8" s="27">
        <v>67</v>
      </c>
      <c r="C8" s="27">
        <v>81.2</v>
      </c>
      <c r="D8" s="27">
        <f>B8*50%+C8*50%</f>
        <v>74.1</v>
      </c>
      <c r="E8" s="27"/>
    </row>
    <row r="9" s="24" customFormat="1" ht="25" customHeight="1" spans="1:5">
      <c r="A9" s="20">
        <v>202010085</v>
      </c>
      <c r="B9" s="27">
        <v>75</v>
      </c>
      <c r="C9" s="27">
        <v>72.4</v>
      </c>
      <c r="D9" s="27">
        <f>B9*50%+C9*50%</f>
        <v>73.7</v>
      </c>
      <c r="E9" s="27"/>
    </row>
  </sheetData>
  <sortState ref="A5:I9">
    <sortCondition ref="D5" descending="1"/>
  </sortState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9" defaultRowHeight="13.5" outlineLevelRow="4" outlineLevelCol="4"/>
  <cols>
    <col min="1" max="1" width="22.375" customWidth="1"/>
    <col min="2" max="2" width="12.375" customWidth="1"/>
    <col min="3" max="3" width="14.5" customWidth="1"/>
    <col min="4" max="4" width="14.25" customWidth="1"/>
    <col min="5" max="5" width="16.625" customWidth="1"/>
  </cols>
  <sheetData>
    <row r="1" ht="37" customHeight="1" spans="1:5">
      <c r="A1" s="12" t="s">
        <v>15</v>
      </c>
      <c r="B1" s="12"/>
      <c r="C1" s="12"/>
      <c r="D1" s="12"/>
      <c r="E1" s="12"/>
    </row>
    <row r="2" ht="34" customHeight="1" spans="1:5">
      <c r="A2" s="18" t="s">
        <v>1</v>
      </c>
      <c r="B2" s="18" t="s">
        <v>2</v>
      </c>
      <c r="C2" s="18" t="s">
        <v>9</v>
      </c>
      <c r="D2" s="4" t="s">
        <v>10</v>
      </c>
      <c r="E2" s="6" t="s">
        <v>5</v>
      </c>
    </row>
    <row r="3" s="24" customFormat="1" ht="25" customHeight="1" spans="1:5">
      <c r="A3" s="20">
        <v>20207033</v>
      </c>
      <c r="B3" s="27">
        <v>70</v>
      </c>
      <c r="C3" s="27">
        <v>87.6</v>
      </c>
      <c r="D3" s="27">
        <f>B3*50%+C3*50%</f>
        <v>78.8</v>
      </c>
      <c r="E3" s="27" t="s">
        <v>6</v>
      </c>
    </row>
    <row r="4" s="24" customFormat="1" ht="25" customHeight="1" spans="1:5">
      <c r="A4" s="20">
        <v>20207061</v>
      </c>
      <c r="B4" s="27">
        <v>73</v>
      </c>
      <c r="C4" s="27">
        <v>76.8</v>
      </c>
      <c r="D4" s="27">
        <f>B4*50%+C4*50%</f>
        <v>74.9</v>
      </c>
      <c r="E4" s="27"/>
    </row>
    <row r="5" s="24" customFormat="1" ht="25" customHeight="1" spans="1:5">
      <c r="A5" s="20">
        <v>20207058</v>
      </c>
      <c r="B5" s="27">
        <v>67</v>
      </c>
      <c r="C5" s="27">
        <v>79</v>
      </c>
      <c r="D5" s="27">
        <f>B5*50%+C5*50%</f>
        <v>73</v>
      </c>
      <c r="E5" s="27"/>
    </row>
  </sheetData>
  <sortState ref="A3:I5">
    <sortCondition ref="D3" descending="1"/>
  </sortState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6"/>
  <sheetViews>
    <sheetView workbookViewId="0">
      <selection activeCell="A4" sqref="A4:E4"/>
    </sheetView>
  </sheetViews>
  <sheetFormatPr defaultColWidth="9" defaultRowHeight="13.5" outlineLevelRow="5" outlineLevelCol="4"/>
  <cols>
    <col min="1" max="1" width="20.25" customWidth="1"/>
    <col min="2" max="2" width="16.625" customWidth="1"/>
    <col min="3" max="3" width="18.5" customWidth="1"/>
    <col min="4" max="4" width="14.875" customWidth="1"/>
    <col min="5" max="5" width="12.5" customWidth="1"/>
  </cols>
  <sheetData>
    <row r="2" ht="28" customHeight="1" spans="1:5">
      <c r="A2" s="12" t="s">
        <v>16</v>
      </c>
      <c r="B2" s="12"/>
      <c r="C2" s="12"/>
      <c r="D2" s="12"/>
      <c r="E2" s="12"/>
    </row>
    <row r="4" ht="56" customHeight="1" spans="1:5">
      <c r="A4" s="18" t="s">
        <v>1</v>
      </c>
      <c r="B4" s="18" t="s">
        <v>2</v>
      </c>
      <c r="C4" s="18" t="s">
        <v>14</v>
      </c>
      <c r="D4" s="4" t="s">
        <v>10</v>
      </c>
      <c r="E4" s="6" t="s">
        <v>5</v>
      </c>
    </row>
    <row r="5" s="24" customFormat="1" ht="35" customHeight="1" spans="1:5">
      <c r="A5" s="20">
        <v>202011086</v>
      </c>
      <c r="B5" s="27">
        <v>66</v>
      </c>
      <c r="C5" s="27">
        <v>74.4</v>
      </c>
      <c r="D5" s="27">
        <f>B5*50%+C5*50%</f>
        <v>70.2</v>
      </c>
      <c r="E5" s="27" t="s">
        <v>6</v>
      </c>
    </row>
    <row r="6" s="24" customFormat="1" ht="44" customHeight="1" spans="1:5">
      <c r="A6" s="20">
        <v>202011087</v>
      </c>
      <c r="B6" s="27">
        <v>71</v>
      </c>
      <c r="C6" s="30" t="s">
        <v>7</v>
      </c>
      <c r="D6" s="27"/>
      <c r="E6" s="27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workbookViewId="0">
      <selection activeCell="A4" sqref="A4:E4"/>
    </sheetView>
  </sheetViews>
  <sheetFormatPr defaultColWidth="9" defaultRowHeight="13.5" outlineLevelCol="4"/>
  <cols>
    <col min="1" max="1" width="20.625" customWidth="1"/>
    <col min="2" max="2" width="16.75" customWidth="1"/>
    <col min="3" max="3" width="18.125" customWidth="1"/>
    <col min="4" max="4" width="15" customWidth="1"/>
    <col min="5" max="5" width="16.625" customWidth="1"/>
  </cols>
  <sheetData>
    <row r="2" ht="27" customHeight="1" spans="1:5">
      <c r="A2" s="29" t="s">
        <v>17</v>
      </c>
      <c r="B2" s="29"/>
      <c r="C2" s="29"/>
      <c r="D2" s="29"/>
      <c r="E2" s="29"/>
    </row>
    <row r="4" ht="54" customHeight="1" spans="1:5">
      <c r="A4" s="18" t="s">
        <v>1</v>
      </c>
      <c r="B4" s="18" t="s">
        <v>2</v>
      </c>
      <c r="C4" s="18" t="s">
        <v>14</v>
      </c>
      <c r="D4" s="4" t="s">
        <v>10</v>
      </c>
      <c r="E4" s="6" t="s">
        <v>5</v>
      </c>
    </row>
    <row r="5" s="24" customFormat="1" ht="28" customHeight="1" spans="1:5">
      <c r="A5" s="20">
        <v>202013122</v>
      </c>
      <c r="B5" s="27">
        <v>48</v>
      </c>
      <c r="C5" s="27">
        <v>70.4</v>
      </c>
      <c r="D5" s="27">
        <f>B5*50%+C5*50%</f>
        <v>59.2</v>
      </c>
      <c r="E5" s="27" t="s">
        <v>6</v>
      </c>
    </row>
    <row r="6" s="24" customFormat="1" ht="28" customHeight="1" spans="1:5">
      <c r="A6" s="20">
        <v>202013111</v>
      </c>
      <c r="B6" s="27">
        <v>49</v>
      </c>
      <c r="C6" s="27">
        <v>64.6</v>
      </c>
      <c r="D6" s="27">
        <f>B6*50%+C6*50%</f>
        <v>56.8</v>
      </c>
      <c r="E6" s="27" t="s">
        <v>6</v>
      </c>
    </row>
    <row r="7" s="24" customFormat="1" ht="28" customHeight="1" spans="1:5">
      <c r="A7" s="20">
        <v>202013115</v>
      </c>
      <c r="B7" s="27">
        <v>46</v>
      </c>
      <c r="C7" s="27">
        <v>66.2</v>
      </c>
      <c r="D7" s="27">
        <f>B7*50%+C7*50%</f>
        <v>56.1</v>
      </c>
      <c r="E7" s="27" t="s">
        <v>6</v>
      </c>
    </row>
    <row r="8" s="24" customFormat="1" ht="28" customHeight="1" spans="1:5">
      <c r="A8" s="20">
        <v>202013110</v>
      </c>
      <c r="B8" s="27">
        <v>47</v>
      </c>
      <c r="C8" s="27">
        <v>64</v>
      </c>
      <c r="D8" s="27">
        <f>B8*50%+C8*50%</f>
        <v>55.5</v>
      </c>
      <c r="E8" s="27"/>
    </row>
    <row r="9" s="24" customFormat="1" ht="28" customHeight="1" spans="1:5">
      <c r="A9" s="20">
        <v>202013123</v>
      </c>
      <c r="B9" s="27">
        <v>48</v>
      </c>
      <c r="C9" s="30" t="s">
        <v>7</v>
      </c>
      <c r="D9" s="27"/>
      <c r="E9" s="27"/>
    </row>
    <row r="10" s="24" customFormat="1" ht="28" customHeight="1" spans="1:5">
      <c r="A10" s="20">
        <v>202013124</v>
      </c>
      <c r="B10" s="27">
        <v>47</v>
      </c>
      <c r="C10" s="30" t="s">
        <v>7</v>
      </c>
      <c r="D10" s="27"/>
      <c r="E10" s="27"/>
    </row>
  </sheetData>
  <sortState ref="A5:I10">
    <sortCondition ref="D5" descending="1"/>
  </sortState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"/>
  <sheetViews>
    <sheetView workbookViewId="0">
      <selection activeCell="C11" sqref="C11"/>
    </sheetView>
  </sheetViews>
  <sheetFormatPr defaultColWidth="9" defaultRowHeight="13.5" outlineLevelRow="4" outlineLevelCol="4"/>
  <cols>
    <col min="1" max="1" width="19.375" customWidth="1"/>
    <col min="2" max="2" width="20.25" customWidth="1"/>
    <col min="3" max="3" width="18.875" customWidth="1"/>
    <col min="4" max="4" width="14.875" customWidth="1"/>
    <col min="5" max="5" width="20.25" customWidth="1"/>
  </cols>
  <sheetData>
    <row r="2" ht="36" customHeight="1" spans="1:5">
      <c r="A2" s="29" t="s">
        <v>18</v>
      </c>
      <c r="B2" s="29"/>
      <c r="C2" s="29"/>
      <c r="D2" s="29"/>
      <c r="E2" s="29"/>
    </row>
    <row r="4" ht="44" customHeight="1" spans="1:5">
      <c r="A4" s="18" t="s">
        <v>1</v>
      </c>
      <c r="B4" s="18" t="s">
        <v>2</v>
      </c>
      <c r="C4" s="18" t="s">
        <v>9</v>
      </c>
      <c r="D4" s="4" t="s">
        <v>10</v>
      </c>
      <c r="E4" s="6" t="s">
        <v>5</v>
      </c>
    </row>
    <row r="5" s="24" customFormat="1" ht="33" customHeight="1" spans="1:5">
      <c r="A5" s="20">
        <v>202013098</v>
      </c>
      <c r="B5" s="27">
        <v>57</v>
      </c>
      <c r="C5" s="27">
        <v>67</v>
      </c>
      <c r="D5" s="27">
        <f>B5*50%+C5*50%</f>
        <v>62</v>
      </c>
      <c r="E5" s="27" t="s">
        <v>6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G22" sqref="G22"/>
    </sheetView>
  </sheetViews>
  <sheetFormatPr defaultColWidth="9" defaultRowHeight="13.5" outlineLevelRow="2" outlineLevelCol="4"/>
  <cols>
    <col min="1" max="1" width="20.75" customWidth="1"/>
    <col min="2" max="2" width="15.625" customWidth="1"/>
    <col min="3" max="3" width="13.25" customWidth="1"/>
    <col min="4" max="4" width="12.5" customWidth="1"/>
    <col min="5" max="5" width="20.625" customWidth="1"/>
  </cols>
  <sheetData>
    <row r="1" ht="42" customHeight="1" spans="1:5">
      <c r="A1" s="29" t="s">
        <v>19</v>
      </c>
      <c r="B1" s="29"/>
      <c r="C1" s="29"/>
      <c r="D1" s="29"/>
      <c r="E1" s="29"/>
    </row>
    <row r="2" ht="39" customHeight="1" spans="1:5">
      <c r="A2" s="18" t="s">
        <v>1</v>
      </c>
      <c r="B2" s="18" t="s">
        <v>2</v>
      </c>
      <c r="C2" s="18" t="s">
        <v>9</v>
      </c>
      <c r="D2" s="4" t="s">
        <v>10</v>
      </c>
      <c r="E2" s="6" t="s">
        <v>5</v>
      </c>
    </row>
    <row r="3" s="24" customFormat="1" ht="65" customHeight="1" spans="1:5">
      <c r="A3" s="20">
        <v>202013092</v>
      </c>
      <c r="B3" s="27">
        <v>68</v>
      </c>
      <c r="C3" s="27">
        <v>86.4</v>
      </c>
      <c r="D3" s="27">
        <f>B3*50%+C3*50%</f>
        <v>77.2</v>
      </c>
      <c r="E3" s="27" t="s">
        <v>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"/>
  <sheetViews>
    <sheetView workbookViewId="0">
      <selection activeCell="I18" sqref="I18"/>
    </sheetView>
  </sheetViews>
  <sheetFormatPr defaultColWidth="9" defaultRowHeight="13.5" outlineLevelRow="4" outlineLevelCol="4"/>
  <cols>
    <col min="1" max="1" width="15.875" customWidth="1"/>
    <col min="2" max="2" width="14.75" customWidth="1"/>
    <col min="3" max="3" width="12.125" customWidth="1"/>
    <col min="4" max="4" width="13.5" customWidth="1"/>
    <col min="5" max="5" width="17.875" customWidth="1"/>
  </cols>
  <sheetData>
    <row r="2" ht="33" customHeight="1" spans="1:5">
      <c r="A2" s="2" t="s">
        <v>20</v>
      </c>
      <c r="B2" s="2"/>
      <c r="C2" s="2"/>
      <c r="D2" s="2"/>
      <c r="E2" s="2"/>
    </row>
    <row r="4" ht="45" customHeight="1" spans="1:5">
      <c r="A4" s="18" t="s">
        <v>1</v>
      </c>
      <c r="B4" s="18" t="s">
        <v>2</v>
      </c>
      <c r="C4" s="18" t="s">
        <v>9</v>
      </c>
      <c r="D4" s="18" t="s">
        <v>10</v>
      </c>
      <c r="E4" s="6" t="s">
        <v>5</v>
      </c>
    </row>
    <row r="5" s="24" customFormat="1" ht="32" customHeight="1" spans="1:5">
      <c r="A5" s="20">
        <v>202012090</v>
      </c>
      <c r="B5" s="27">
        <v>45</v>
      </c>
      <c r="C5" s="27">
        <v>66.6</v>
      </c>
      <c r="D5" s="27">
        <f>B5*50%+C5*50%</f>
        <v>55.8</v>
      </c>
      <c r="E5" s="27" t="s">
        <v>6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"/>
  <sheetViews>
    <sheetView workbookViewId="0">
      <selection activeCell="L31" sqref="L31"/>
    </sheetView>
  </sheetViews>
  <sheetFormatPr defaultColWidth="9" defaultRowHeight="13.5" outlineLevelRow="4" outlineLevelCol="4"/>
  <cols>
    <col min="1" max="1" width="12.375" customWidth="1"/>
    <col min="2" max="2" width="15.25" customWidth="1"/>
    <col min="3" max="3" width="15.75" customWidth="1"/>
    <col min="4" max="4" width="13.25" customWidth="1"/>
    <col min="5" max="5" width="22.875" customWidth="1"/>
  </cols>
  <sheetData>
    <row r="2" ht="43" customHeight="1" spans="1:5">
      <c r="A2" s="12" t="s">
        <v>21</v>
      </c>
      <c r="B2" s="12"/>
      <c r="C2" s="12"/>
      <c r="D2" s="12"/>
      <c r="E2" s="12"/>
    </row>
    <row r="4" ht="41" customHeight="1" spans="1:5">
      <c r="A4" s="18" t="s">
        <v>1</v>
      </c>
      <c r="B4" s="18" t="s">
        <v>2</v>
      </c>
      <c r="C4" s="18" t="s">
        <v>9</v>
      </c>
      <c r="D4" s="18" t="s">
        <v>10</v>
      </c>
      <c r="E4" s="6" t="s">
        <v>5</v>
      </c>
    </row>
    <row r="5" s="24" customFormat="1" ht="38" customHeight="1" spans="1:5">
      <c r="A5" s="20">
        <v>202013091</v>
      </c>
      <c r="B5" s="27">
        <v>54</v>
      </c>
      <c r="C5" s="27">
        <v>80.6</v>
      </c>
      <c r="D5" s="28">
        <f>B5*50%+C5*50%</f>
        <v>67.3</v>
      </c>
      <c r="E5" s="27" t="s">
        <v>6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7"/>
  <sheetViews>
    <sheetView workbookViewId="0">
      <selection activeCell="H14" sqref="H14"/>
    </sheetView>
  </sheetViews>
  <sheetFormatPr defaultColWidth="9" defaultRowHeight="13.5" outlineLevelRow="6" outlineLevelCol="4"/>
  <cols>
    <col min="1" max="1" width="12.375" customWidth="1"/>
    <col min="2" max="2" width="17.25" customWidth="1"/>
    <col min="3" max="3" width="14.5" customWidth="1"/>
    <col min="4" max="4" width="15.375" customWidth="1"/>
    <col min="5" max="5" width="17.5" customWidth="1"/>
  </cols>
  <sheetData>
    <row r="2" ht="20.25" spans="1:5">
      <c r="A2" s="12" t="s">
        <v>22</v>
      </c>
      <c r="B2" s="12"/>
      <c r="C2" s="12"/>
      <c r="D2" s="12"/>
      <c r="E2" s="12"/>
    </row>
    <row r="4" ht="45" customHeight="1" spans="1:5">
      <c r="A4" s="18" t="s">
        <v>1</v>
      </c>
      <c r="B4" s="18" t="s">
        <v>2</v>
      </c>
      <c r="C4" s="18" t="s">
        <v>9</v>
      </c>
      <c r="D4" s="4" t="s">
        <v>10</v>
      </c>
      <c r="E4" s="6" t="s">
        <v>5</v>
      </c>
    </row>
    <row r="5" s="24" customFormat="1" ht="25" customHeight="1" spans="1:5">
      <c r="A5" s="20">
        <v>202013102</v>
      </c>
      <c r="B5" s="27">
        <v>49</v>
      </c>
      <c r="C5" s="27">
        <v>75.2</v>
      </c>
      <c r="D5" s="28">
        <f>B5*50%+C5*50%</f>
        <v>62.1</v>
      </c>
      <c r="E5" s="27" t="s">
        <v>6</v>
      </c>
    </row>
    <row r="6" s="24" customFormat="1" ht="25" customHeight="1" spans="1:5">
      <c r="A6" s="20">
        <v>202013100</v>
      </c>
      <c r="B6" s="27">
        <v>45</v>
      </c>
      <c r="C6" s="27">
        <v>67.2</v>
      </c>
      <c r="D6" s="28">
        <f>B6*50%+C6*50%</f>
        <v>56.1</v>
      </c>
      <c r="E6" s="27"/>
    </row>
    <row r="7" s="24" customFormat="1" ht="25" customHeight="1" spans="1:5">
      <c r="A7" s="20">
        <v>202013103</v>
      </c>
      <c r="B7" s="27">
        <v>46</v>
      </c>
      <c r="C7" s="27">
        <v>60.2</v>
      </c>
      <c r="D7" s="28">
        <f>B7*50%+C7*50%</f>
        <v>53.1</v>
      </c>
      <c r="E7" s="27"/>
    </row>
  </sheetData>
  <sortState ref="A5:I7">
    <sortCondition ref="D5" descending="1"/>
  </sortState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"/>
  <sheetViews>
    <sheetView workbookViewId="0">
      <selection activeCell="H17" sqref="H17"/>
    </sheetView>
  </sheetViews>
  <sheetFormatPr defaultColWidth="9" defaultRowHeight="13.5" outlineLevelRow="4" outlineLevelCol="4"/>
  <cols>
    <col min="1" max="1" width="21.125" customWidth="1"/>
    <col min="2" max="2" width="13.25" customWidth="1"/>
    <col min="3" max="3" width="12.75" style="25" customWidth="1"/>
    <col min="4" max="4" width="13.875" style="25" customWidth="1"/>
    <col min="5" max="5" width="15.75" customWidth="1"/>
  </cols>
  <sheetData>
    <row r="2" ht="30" customHeight="1" spans="1:5">
      <c r="A2" s="12" t="s">
        <v>23</v>
      </c>
      <c r="B2" s="12"/>
      <c r="C2" s="12"/>
      <c r="D2" s="12"/>
      <c r="E2" s="12"/>
    </row>
    <row r="4" ht="35" customHeight="1" spans="1:5">
      <c r="A4" s="18" t="s">
        <v>1</v>
      </c>
      <c r="B4" s="18" t="s">
        <v>2</v>
      </c>
      <c r="C4" s="4" t="s">
        <v>9</v>
      </c>
      <c r="D4" s="4" t="s">
        <v>10</v>
      </c>
      <c r="E4" s="6" t="s">
        <v>5</v>
      </c>
    </row>
    <row r="5" s="24" customFormat="1" ht="41" customHeight="1" spans="1:5">
      <c r="A5" s="20">
        <v>202013106</v>
      </c>
      <c r="B5" s="26">
        <v>37</v>
      </c>
      <c r="C5" s="27">
        <v>68</v>
      </c>
      <c r="D5" s="28">
        <f>B5*50%+C5*50%</f>
        <v>52.5</v>
      </c>
      <c r="E5" s="27" t="s">
        <v>6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0"/>
  <sheetViews>
    <sheetView workbookViewId="0">
      <selection activeCell="A5" sqref="A5:E5"/>
    </sheetView>
  </sheetViews>
  <sheetFormatPr defaultColWidth="9" defaultRowHeight="13.5" outlineLevelCol="4"/>
  <cols>
    <col min="1" max="1" width="18.375" customWidth="1"/>
    <col min="2" max="2" width="16.75" customWidth="1"/>
    <col min="3" max="3" width="15.5" customWidth="1"/>
    <col min="4" max="4" width="13.875" customWidth="1"/>
    <col min="5" max="5" width="14.875" customWidth="1"/>
  </cols>
  <sheetData>
    <row r="3" ht="20.25" spans="1:5">
      <c r="A3" s="12" t="s">
        <v>24</v>
      </c>
      <c r="B3" s="12"/>
      <c r="C3" s="12"/>
      <c r="D3" s="12"/>
      <c r="E3" s="12"/>
    </row>
    <row r="5" ht="41" customHeight="1" spans="1:5">
      <c r="A5" s="18" t="s">
        <v>1</v>
      </c>
      <c r="B5" s="18" t="s">
        <v>25</v>
      </c>
      <c r="C5" s="4" t="s">
        <v>9</v>
      </c>
      <c r="D5" s="19" t="s">
        <v>10</v>
      </c>
      <c r="E5" s="6" t="s">
        <v>5</v>
      </c>
    </row>
    <row r="6" s="17" customFormat="1" ht="25" customHeight="1" spans="1:5">
      <c r="A6" s="20">
        <v>202014127</v>
      </c>
      <c r="B6" s="21">
        <v>87.33</v>
      </c>
      <c r="C6" s="20">
        <v>82.8</v>
      </c>
      <c r="D6" s="22">
        <f>B6*50%+C6*50%</f>
        <v>85.065</v>
      </c>
      <c r="E6" s="23" t="s">
        <v>6</v>
      </c>
    </row>
    <row r="7" ht="25" customHeight="1" spans="1:5">
      <c r="A7" s="20">
        <v>202014126</v>
      </c>
      <c r="B7" s="21">
        <v>81.17</v>
      </c>
      <c r="C7" s="20">
        <v>80.6</v>
      </c>
      <c r="D7" s="22">
        <f>B7*50%+C7*50%</f>
        <v>80.885</v>
      </c>
      <c r="E7" s="23" t="s">
        <v>6</v>
      </c>
    </row>
    <row r="8" s="17" customFormat="1" ht="25" customHeight="1" spans="1:5">
      <c r="A8" s="20">
        <v>202014129</v>
      </c>
      <c r="B8" s="21">
        <v>72.33</v>
      </c>
      <c r="C8" s="20">
        <v>70.4</v>
      </c>
      <c r="D8" s="22">
        <f>B8*50%+C8*50%</f>
        <v>71.365</v>
      </c>
      <c r="E8" s="23" t="s">
        <v>6</v>
      </c>
    </row>
    <row r="9" ht="25" customHeight="1" spans="1:5">
      <c r="A9" s="20">
        <v>202014125</v>
      </c>
      <c r="B9" s="21" t="s">
        <v>7</v>
      </c>
      <c r="C9" s="20" t="s">
        <v>7</v>
      </c>
      <c r="D9" s="20"/>
      <c r="E9" s="10"/>
    </row>
    <row r="10" ht="25" customHeight="1" spans="1:5">
      <c r="A10" s="20">
        <v>202014128</v>
      </c>
      <c r="B10" s="21" t="s">
        <v>7</v>
      </c>
      <c r="C10" s="20" t="s">
        <v>7</v>
      </c>
      <c r="D10" s="20"/>
      <c r="E10" s="10"/>
    </row>
  </sheetData>
  <sortState ref="A6:I10">
    <sortCondition ref="D6" descending="1"/>
  </sortState>
  <mergeCells count="1">
    <mergeCell ref="A3:E3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3" sqref="A3:F3"/>
    </sheetView>
  </sheetViews>
  <sheetFormatPr defaultColWidth="9" defaultRowHeight="13.5" outlineLevelCol="5"/>
  <cols>
    <col min="1" max="1" width="16.5" customWidth="1"/>
    <col min="2" max="2" width="10.5" customWidth="1"/>
    <col min="3" max="3" width="10" customWidth="1"/>
    <col min="4" max="4" width="11.5" customWidth="1"/>
    <col min="5" max="5" width="9.625" customWidth="1"/>
    <col min="6" max="6" width="21.875" customWidth="1"/>
  </cols>
  <sheetData>
    <row r="2" ht="30" customHeight="1" spans="1:6">
      <c r="A2" s="12" t="s">
        <v>26</v>
      </c>
      <c r="B2" s="12"/>
      <c r="C2" s="12"/>
      <c r="D2" s="12"/>
      <c r="E2" s="12"/>
      <c r="F2" s="12"/>
    </row>
    <row r="3" s="1" customFormat="1" ht="31" customHeight="1" spans="1:6">
      <c r="A3" s="13" t="s">
        <v>27</v>
      </c>
      <c r="B3" s="14" t="s">
        <v>2</v>
      </c>
      <c r="C3" s="4" t="s">
        <v>25</v>
      </c>
      <c r="D3" s="4" t="s">
        <v>9</v>
      </c>
      <c r="E3" s="5" t="s">
        <v>4</v>
      </c>
      <c r="F3" s="6" t="s">
        <v>5</v>
      </c>
    </row>
    <row r="4" ht="25" customHeight="1" spans="1:6">
      <c r="A4" s="15" t="s">
        <v>28</v>
      </c>
      <c r="B4" s="16">
        <v>75</v>
      </c>
      <c r="C4" s="8">
        <v>69.67</v>
      </c>
      <c r="D4" s="8">
        <v>80.4</v>
      </c>
      <c r="E4" s="9">
        <f t="shared" ref="E4:E6" si="0">B4*50%+C4*30%+D4*20%</f>
        <v>74.481</v>
      </c>
      <c r="F4" s="8" t="s">
        <v>6</v>
      </c>
    </row>
    <row r="5" ht="25" customHeight="1" spans="1:6">
      <c r="A5" s="15" t="s">
        <v>29</v>
      </c>
      <c r="B5" s="16">
        <v>79</v>
      </c>
      <c r="C5" s="8">
        <v>62</v>
      </c>
      <c r="D5" s="8">
        <v>74.2</v>
      </c>
      <c r="E5" s="9">
        <f t="shared" si="0"/>
        <v>72.94</v>
      </c>
      <c r="F5" s="8" t="s">
        <v>6</v>
      </c>
    </row>
    <row r="6" ht="25" customHeight="1" spans="1:6">
      <c r="A6" s="15" t="s">
        <v>30</v>
      </c>
      <c r="B6" s="16">
        <v>76</v>
      </c>
      <c r="C6" s="8">
        <v>68.67</v>
      </c>
      <c r="D6" s="8">
        <v>69.4</v>
      </c>
      <c r="E6" s="9">
        <f t="shared" si="0"/>
        <v>72.481</v>
      </c>
      <c r="F6" s="10"/>
    </row>
    <row r="7" ht="25" customHeight="1" spans="1:6">
      <c r="A7" s="15" t="s">
        <v>31</v>
      </c>
      <c r="B7" s="16">
        <v>83</v>
      </c>
      <c r="C7" s="8" t="s">
        <v>7</v>
      </c>
      <c r="D7" s="8" t="s">
        <v>7</v>
      </c>
      <c r="E7" s="10"/>
      <c r="F7" s="10"/>
    </row>
    <row r="8" ht="25" customHeight="1" spans="1:6">
      <c r="A8" s="15" t="s">
        <v>32</v>
      </c>
      <c r="B8" s="16">
        <v>78</v>
      </c>
      <c r="C8" s="8" t="s">
        <v>7</v>
      </c>
      <c r="D8" s="8" t="s">
        <v>7</v>
      </c>
      <c r="E8" s="10"/>
      <c r="F8" s="10"/>
    </row>
    <row r="9" ht="25" customHeight="1" spans="1:6">
      <c r="A9" s="15" t="s">
        <v>33</v>
      </c>
      <c r="B9" s="16">
        <v>75</v>
      </c>
      <c r="C9" s="8" t="s">
        <v>7</v>
      </c>
      <c r="D9" s="8" t="s">
        <v>7</v>
      </c>
      <c r="E9" s="10"/>
      <c r="F9" s="10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3" sqref="A3:F3"/>
    </sheetView>
  </sheetViews>
  <sheetFormatPr defaultColWidth="9" defaultRowHeight="13.5" outlineLevelCol="5"/>
  <cols>
    <col min="1" max="1" width="16.5" customWidth="1"/>
    <col min="2" max="2" width="9.25" customWidth="1"/>
    <col min="3" max="3" width="11" customWidth="1"/>
    <col min="4" max="4" width="9.875" customWidth="1"/>
    <col min="5" max="5" width="12.375" customWidth="1"/>
    <col min="6" max="6" width="14.75" customWidth="1"/>
  </cols>
  <sheetData>
    <row r="2" ht="28" customHeight="1" spans="1:6">
      <c r="A2" s="2" t="s">
        <v>26</v>
      </c>
      <c r="B2" s="2"/>
      <c r="C2" s="2"/>
      <c r="D2" s="2"/>
      <c r="E2" s="2"/>
      <c r="F2" s="2"/>
    </row>
    <row r="3" s="1" customFormat="1" ht="42" customHeight="1" spans="1:6">
      <c r="A3" s="3" t="s">
        <v>27</v>
      </c>
      <c r="B3" s="3" t="s">
        <v>2</v>
      </c>
      <c r="C3" s="4" t="s">
        <v>25</v>
      </c>
      <c r="D3" s="4" t="s">
        <v>9</v>
      </c>
      <c r="E3" s="5" t="s">
        <v>4</v>
      </c>
      <c r="F3" s="6" t="s">
        <v>5</v>
      </c>
    </row>
    <row r="4" ht="25" customHeight="1" spans="1:6">
      <c r="A4" s="7" t="s">
        <v>34</v>
      </c>
      <c r="B4" s="7">
        <v>80</v>
      </c>
      <c r="C4" s="8">
        <v>81.33</v>
      </c>
      <c r="D4" s="8">
        <v>80</v>
      </c>
      <c r="E4" s="9">
        <f t="shared" ref="E4:E8" si="0">B4*50%+C4*30%+D4*20%</f>
        <v>80.399</v>
      </c>
      <c r="F4" s="8" t="s">
        <v>6</v>
      </c>
    </row>
    <row r="5" ht="25" customHeight="1" spans="1:6">
      <c r="A5" s="7" t="s">
        <v>35</v>
      </c>
      <c r="B5" s="7">
        <v>78</v>
      </c>
      <c r="C5" s="8">
        <v>79.67</v>
      </c>
      <c r="D5" s="8">
        <v>75.2</v>
      </c>
      <c r="E5" s="9">
        <f t="shared" si="0"/>
        <v>77.941</v>
      </c>
      <c r="F5" s="8" t="s">
        <v>6</v>
      </c>
    </row>
    <row r="6" ht="25" customHeight="1" spans="1:6">
      <c r="A6" s="7" t="s">
        <v>36</v>
      </c>
      <c r="B6" s="7">
        <v>79</v>
      </c>
      <c r="C6" s="8">
        <v>66.33</v>
      </c>
      <c r="D6" s="8">
        <v>80.6</v>
      </c>
      <c r="E6" s="9">
        <f t="shared" si="0"/>
        <v>75.519</v>
      </c>
      <c r="F6" s="10"/>
    </row>
    <row r="7" ht="25" customHeight="1" spans="1:6">
      <c r="A7" s="7" t="s">
        <v>37</v>
      </c>
      <c r="B7" s="7">
        <v>81</v>
      </c>
      <c r="C7" s="8">
        <v>62.33</v>
      </c>
      <c r="D7" s="8">
        <v>68.4</v>
      </c>
      <c r="E7" s="9">
        <f t="shared" si="0"/>
        <v>72.879</v>
      </c>
      <c r="F7" s="10"/>
    </row>
    <row r="8" ht="25" customHeight="1" spans="1:6">
      <c r="A8" s="7" t="s">
        <v>38</v>
      </c>
      <c r="B8" s="11">
        <v>79</v>
      </c>
      <c r="C8" s="8">
        <v>64.33</v>
      </c>
      <c r="D8" s="8">
        <v>69.8</v>
      </c>
      <c r="E8" s="9">
        <f t="shared" si="0"/>
        <v>72.759</v>
      </c>
      <c r="F8" s="10"/>
    </row>
    <row r="9" ht="25" customHeight="1" spans="1:6">
      <c r="A9" s="7" t="s">
        <v>39</v>
      </c>
      <c r="B9" s="7">
        <v>83</v>
      </c>
      <c r="C9" s="8" t="s">
        <v>7</v>
      </c>
      <c r="D9" s="8" t="s">
        <v>7</v>
      </c>
      <c r="E9" s="10"/>
      <c r="F9" s="10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治未病（针灸推拿）</vt:lpstr>
      <vt:lpstr>治未病（中医学）</vt:lpstr>
      <vt:lpstr>普外科</vt:lpstr>
      <vt:lpstr>麻醉科</vt:lpstr>
      <vt:lpstr>药剂科</vt:lpstr>
      <vt:lpstr>检验科</vt:lpstr>
      <vt:lpstr>口腔科</vt:lpstr>
      <vt:lpstr>总务处</vt:lpstr>
      <vt:lpstr>人事处</vt:lpstr>
      <vt:lpstr>科教处</vt:lpstr>
      <vt:lpstr>预防保健科</vt:lpstr>
      <vt:lpstr>医保办</vt:lpstr>
      <vt:lpstr>设备科</vt:lpstr>
      <vt:lpstr>信息科</vt:lpstr>
      <vt:lpstr>120</vt:lpstr>
      <vt:lpstr>康复（男）</vt:lpstr>
      <vt:lpstr>康复（女）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陈尧</cp:lastModifiedBy>
  <dcterms:created xsi:type="dcterms:W3CDTF">2020-07-25T06:20:00Z</dcterms:created>
  <dcterms:modified xsi:type="dcterms:W3CDTF">2020-08-01T09:38:31Z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